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<sst xmlns="http://schemas.openxmlformats.org/spreadsheetml/2006/main" count="75" uniqueCount="75">
  <si>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</si>
  <si>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</si>
  <si>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</si>
  <si>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</si>
  <si>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</si>
  <si>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</si>
  <si>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</si>
  <si>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</si>
  <si>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</si>
  <si>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</si>
  <si>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</si>
  <si>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</si>
  <si>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</si>
  <si>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</si>
  <si>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</si>
  <si>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</si>
  <si>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</si>
  <si>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</si>
  <si>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</si>
  <si>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</si>
  <si>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</si>
  <si>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</si>
  <si>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</si>
  <si>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</si>
  <si>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</si>
  <si>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</si>
  <si>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</si>
  <si>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</si>
  <si>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</si>
  <si>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</si>
  <si>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</si>
  <si>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</si>
  <si>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</si>
  <si>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</si>
  <si>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</si>
  <si>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</si>
  <si>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</si>
  <si>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</si>
  <si>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</si>
  <si>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</si>
  <si>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</si>
  <si>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</si>
  <si>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</si>
  <si>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</si>
  <si>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</si>
  <si>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</si>
  <si>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</si>
  <si>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</si>
  <si>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</si>
  <si>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</si>
  <si>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</si>
  <si>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</si>
  <si>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</si>
  <si>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</si>
  <si>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</si>
  <si>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</si>
  <si>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</si>
  <si>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</si>
  <si>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</si>
  <si>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</si>
  <si>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</si>
  <si>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</si>
  <si>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</si>
  <si>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</si>
  <si>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</si>
  <si>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</si>
  <si>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</si>
  <si>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</si>
  <si>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</si>
  <si>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</si>
  <si>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</si>
  <si>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</si>
  <si>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</si>
  <si>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PODER JUDICIAL DEL ESTADO DE HIDALGO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</si>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</sst>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6" sqref="D36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2" t="s">
        <v>73</v>
      </c>
      <c r="C2" s="33"/>
      <c r="D2" s="33"/>
      <c r="E2" s="33"/>
      <c r="F2" s="33"/>
      <c r="G2" s="33"/>
      <c r="H2" s="34"/>
    </row>
    <row r="3" spans="2:8" ht="12.75">
      <c r="B3" s="35" t="s">
        <v>0</v>
      </c>
      <c r="C3" s="36"/>
      <c r="D3" s="36"/>
      <c r="E3" s="36"/>
      <c r="F3" s="36"/>
      <c r="G3" s="36"/>
      <c r="H3" s="37"/>
    </row>
    <row r="4" spans="2:8" ht="12.75">
      <c r="B4" s="35" t="s">
        <v>74</v>
      </c>
      <c r="C4" s="36"/>
      <c r="D4" s="36"/>
      <c r="E4" s="36"/>
      <c r="F4" s="36"/>
      <c r="G4" s="36"/>
      <c r="H4" s="37"/>
    </row>
    <row r="5" spans="2:8" ht="13.5" thickBot="1">
      <c r="B5" s="38" t="s">
        <v>1</v>
      </c>
      <c r="C5" s="39"/>
      <c r="D5" s="39"/>
      <c r="E5" s="39"/>
      <c r="F5" s="39"/>
      <c r="G5" s="39"/>
      <c r="H5" s="40"/>
    </row>
    <row r="6" spans="2:8" ht="13.5" thickBot="1">
      <c r="B6" s="15"/>
      <c r="C6" s="41" t="s">
        <v>2</v>
      </c>
      <c r="D6" s="42"/>
      <c r="E6" s="42"/>
      <c r="F6" s="42"/>
      <c r="G6" s="43"/>
      <c r="H6" s="30" t="s">
        <v>3</v>
      </c>
    </row>
    <row r="7" spans="2:8" ht="12.75">
      <c r="B7" s="16" t="s">
        <v>4</v>
      </c>
      <c r="C7" s="30" t="s">
        <v>6</v>
      </c>
      <c r="D7" s="45" t="s">
        <v>7</v>
      </c>
      <c r="E7" s="30" t="s">
        <v>8</v>
      </c>
      <c r="F7" s="30" t="s">
        <v>9</v>
      </c>
      <c r="G7" s="30" t="s">
        <v>10</v>
      </c>
      <c r="H7" s="44"/>
    </row>
    <row r="8" spans="2:8" ht="13.5" thickBot="1">
      <c r="B8" s="17" t="s">
        <v>5</v>
      </c>
      <c r="C8" s="31"/>
      <c r="D8" s="46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18</v>
      </c>
      <c r="C16" s="3">
        <v>0</v>
      </c>
      <c r="D16" s="4">
        <v>36618458.1</v>
      </c>
      <c r="E16" s="3">
        <v>36618458.1</v>
      </c>
      <c r="F16" s="4">
        <v>1286343.62</v>
      </c>
      <c r="G16" s="4">
        <v>1286343.62</v>
      </c>
      <c r="H16" s="3">
        <f t="shared" si="1"/>
        <v>1286343.62</v>
      </c>
    </row>
    <row r="17" spans="2:8" ht="25.5">
      <c r="B17" s="24" t="s">
        <v>71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19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20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21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30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35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36</v>
      </c>
      <c r="C35" s="3">
        <v>535530742.91</v>
      </c>
      <c r="D35" s="4">
        <v>135602134</v>
      </c>
      <c r="E35" s="3">
        <v>671132876.91</v>
      </c>
      <c r="F35" s="4">
        <v>172990796</v>
      </c>
      <c r="G35" s="4">
        <v>172990796</v>
      </c>
      <c r="H35" s="3">
        <f t="shared" si="3"/>
        <v>-362539946.91</v>
      </c>
    </row>
    <row r="36" spans="2:8" ht="12.75">
      <c r="B36" s="20" t="s">
        <v>37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38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72</v>
      </c>
      <c r="C42" s="12">
        <f aca="true" t="shared" si="7" ref="C42:H42">C10+C11+C12+C13+C14+C15+C16+C17+C29+C35+C36+C38</f>
        <v>535530742.91</v>
      </c>
      <c r="D42" s="8">
        <f t="shared" si="7"/>
        <v>172220592.1</v>
      </c>
      <c r="E42" s="8">
        <f t="shared" si="7"/>
        <v>707751335.01</v>
      </c>
      <c r="F42" s="8">
        <f t="shared" si="7"/>
        <v>174277139.62</v>
      </c>
      <c r="G42" s="8">
        <f t="shared" si="7"/>
        <v>174277139.62</v>
      </c>
      <c r="H42" s="8">
        <f t="shared" si="7"/>
        <v>-361253603.29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42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43</v>
      </c>
      <c r="C46" s="3"/>
      <c r="D46" s="4"/>
      <c r="E46" s="3"/>
      <c r="F46" s="4"/>
      <c r="G46" s="4"/>
      <c r="H46" s="3"/>
    </row>
    <row r="47" spans="2:8" ht="12.75">
      <c r="B47" s="20" t="s">
        <v>44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45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47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48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49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53</v>
      </c>
      <c r="C56" s="3"/>
      <c r="D56" s="3"/>
      <c r="E56" s="3">
        <f>SUM(E57:E60)</f>
        <v>0</v>
      </c>
      <c r="F56" s="3"/>
      <c r="G56" s="3"/>
      <c r="H56" s="3">
        <f>SUM(H57:H60)</f>
        <v>0</v>
      </c>
    </row>
    <row r="57" spans="2:8" ht="12.75">
      <c r="B57" s="22" t="s">
        <v>54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55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56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57</v>
      </c>
      <c r="C60" s="3"/>
      <c r="D60" s="4"/>
      <c r="E60" s="3">
        <v>0</v>
      </c>
      <c r="F60" s="4"/>
      <c r="G60" s="4"/>
      <c r="H60" s="3">
        <f t="shared" si="10"/>
        <v>0</v>
      </c>
    </row>
    <row r="61" spans="2:8" ht="12.75">
      <c r="B61" s="24" t="s">
        <v>58</v>
      </c>
      <c r="C61" s="3"/>
      <c r="D61" s="3"/>
      <c r="E61" s="3">
        <f>E62+E63</f>
        <v>0</v>
      </c>
      <c r="F61" s="3"/>
      <c r="G61" s="3"/>
      <c r="H61" s="3">
        <f>H62+H63</f>
        <v>0</v>
      </c>
    </row>
    <row r="62" spans="2:8" ht="25.5">
      <c r="B62" s="22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5.5">
      <c r="B64" s="24" t="s">
        <v>61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62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63</v>
      </c>
      <c r="C67" s="12">
        <f aca="true" t="shared" si="11" ref="C67:H67">C47+C56+C61+C64+C65</f>
        <v>0</v>
      </c>
      <c r="D67" s="12">
        <f t="shared" si="11"/>
        <v>0</v>
      </c>
      <c r="E67" s="12">
        <f t="shared" si="11"/>
        <v>0</v>
      </c>
      <c r="F67" s="12">
        <f t="shared" si="11"/>
        <v>0</v>
      </c>
      <c r="G67" s="12">
        <f t="shared" si="11"/>
        <v>0</v>
      </c>
      <c r="H67" s="12">
        <f t="shared" si="11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64</v>
      </c>
      <c r="C69" s="12">
        <f aca="true" t="shared" si="12" ref="C69:H69">C70</f>
        <v>0</v>
      </c>
      <c r="D69" s="12">
        <f t="shared" si="12"/>
        <v>0</v>
      </c>
      <c r="E69" s="12">
        <f t="shared" si="12"/>
        <v>0</v>
      </c>
      <c r="F69" s="12">
        <f t="shared" si="12"/>
        <v>0</v>
      </c>
      <c r="G69" s="12">
        <f t="shared" si="12"/>
        <v>0</v>
      </c>
      <c r="H69" s="12">
        <f t="shared" si="12"/>
        <v>0</v>
      </c>
    </row>
    <row r="70" spans="2:8" ht="12.75">
      <c r="B70" s="23" t="s">
        <v>65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66</v>
      </c>
      <c r="C72" s="12">
        <f aca="true" t="shared" si="13" ref="C72:H72">C42+C67+C69</f>
        <v>535530742.91</v>
      </c>
      <c r="D72" s="12">
        <f t="shared" si="13"/>
        <v>172220592.1</v>
      </c>
      <c r="E72" s="12">
        <f t="shared" si="13"/>
        <v>707751335.01</v>
      </c>
      <c r="F72" s="12">
        <f t="shared" si="13"/>
        <v>174277139.62</v>
      </c>
      <c r="G72" s="12">
        <f t="shared" si="13"/>
        <v>174277139.62</v>
      </c>
      <c r="H72" s="12">
        <f t="shared" si="13"/>
        <v>-361253603.29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67</v>
      </c>
      <c r="C74" s="3"/>
      <c r="D74" s="4"/>
      <c r="E74" s="3"/>
      <c r="F74" s="4"/>
      <c r="G74" s="4"/>
      <c r="H74" s="3"/>
    </row>
    <row r="75" spans="2:8" ht="25.5">
      <c r="B75" s="23" t="s">
        <v>68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70</v>
      </c>
      <c r="C77" s="12">
        <f aca="true" t="shared" si="14" ref="C77:H77">SUM(C75:C76)</f>
        <v>0</v>
      </c>
      <c r="D77" s="12">
        <f t="shared" si="14"/>
        <v>0</v>
      </c>
      <c r="E77" s="12">
        <f t="shared" si="14"/>
        <v>0</v>
      </c>
      <c r="F77" s="12">
        <f t="shared" si="14"/>
        <v>0</v>
      </c>
      <c r="G77" s="12">
        <f t="shared" si="14"/>
        <v>0</v>
      </c>
      <c r="H77" s="12">
        <f t="shared" si="14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2016-12-20T19:44:47Z</cp:lastPrinted>
  <dcterms:created xsi:type="dcterms:W3CDTF">2016-10-11T20:13:05Z</dcterms:created>
  <dcterms:modified xsi:type="dcterms:W3CDTF">2020-06-08T18:51:16Z</dcterms:modified>
  <cp:category/>
  <cp:version/>
  <cp:contentType/>
  <cp:contentStatus/>
</cp:coreProperties>
</file>