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<sst xmlns="http://schemas.openxmlformats.org/spreadsheetml/2006/main" count="127" uniqueCount="124">
  <si>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</si>
  <si>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</si>
  <si>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</si>
  <si>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</si>
  <si>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</si>
  <si>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</si>
  <si>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</si>
  <si>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</si>
  <si>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</si>
  <si>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</si>
  <si>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</si>
  <si>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</si>
  <si>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</si>
  <si>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</si>
  <si>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</si>
  <si>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</si>
  <si>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</si>
  <si>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</si>
  <si>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</si>
  <si>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</si>
  <si>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</si>
  <si>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</si>
  <si>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</si>
  <si>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</si>
  <si>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</si>
  <si>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</si>
  <si>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</si>
  <si>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</si>
  <si>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</si>
  <si>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</si>
  <si>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</si>
  <si>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</si>
  <si>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</si>
  <si>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</si>
  <si>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</si>
  <si>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</si>
  <si>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</si>
  <si>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</si>
  <si>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</si>
  <si>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</si>
  <si>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</si>
  <si>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</si>
  <si>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</si>
  <si>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</si>
  <si>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</si>
  <si>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</si>
  <si>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</si>
  <si>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</si>
  <si>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</si>
  <si>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</si>
  <si>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</si>
  <si>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</si>
  <si>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</si>
  <si>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</si>
  <si>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</si>
  <si>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</si>
  <si>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</si>
  <si>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</si>
  <si>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</si>
  <si>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</si>
  <si>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</si>
  <si>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</si>
  <si>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</si>
  <si>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</si>
  <si>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</si>
  <si>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</si>
  <si>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</si>
  <si>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</si>
  <si>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</si>
  <si>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</si>
  <si>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</si>
  <si>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</si>
  <si>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</si>
  <si>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</si>
  <si>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</si>
  <si>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</si>
  <si>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</si>
  <si>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</si>
  <si>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</si>
  <si>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</si>
  <si>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</si>
  <si>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</si>
  <si>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</si>
  <si>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</si>
  <si>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</si>
  <si>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</si>
  <si>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</si>
  <si>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</si>
  <si>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</si>
  <si>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</si>
  <si>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</si>
  <si>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</si>
  <si>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</si>
  <si>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</si>
  <si>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</si>
  <si>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</si>
  <si>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</si>
  <si>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</si>
  <si>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</si>
  <si>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</si>
  <si>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</si>
  <si>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</si>
  <si>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</si>
  <si>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</si>
  <si>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</si>
  <si>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</si>
  <si>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</si>
  <si>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</si>
  <si>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</si>
  <si>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</si>
  <si>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</si>
  <si>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</si>
  <si>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</si>
  <si>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</si>
  <si>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</si>
  <si>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</si>
  <si>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</si>
  <si>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</si>
  <si>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</si>
  <si>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</si>
  <si>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</si>
  <si>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2017 y al 31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</si>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</sst>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120969655.53</v>
      </c>
      <c r="D9" s="9">
        <f>SUM(D10:D16)</f>
        <v>99949149.55</v>
      </c>
      <c r="E9" s="11" t="s">
        <v>8</v>
      </c>
      <c r="F9" s="9">
        <f>SUM(F10:F18)</f>
        <v>9263316.09</v>
      </c>
      <c r="G9" s="9">
        <f>SUM(G10:G18)</f>
        <v>21146352.63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895587.94</v>
      </c>
      <c r="G10" s="9">
        <v>1243242.67</v>
      </c>
    </row>
    <row r="11" spans="2:7" ht="12.75">
      <c r="B11" s="12" t="s">
        <v>11</v>
      </c>
      <c r="C11" s="9">
        <v>120898791.83</v>
      </c>
      <c r="D11" s="9">
        <v>99878285.85</v>
      </c>
      <c r="E11" s="13" t="s">
        <v>12</v>
      </c>
      <c r="F11" s="9">
        <v>252741.24</v>
      </c>
      <c r="G11" s="9">
        <v>440016.1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70863.7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2328411.81</v>
      </c>
      <c r="G16" s="9">
        <v>13592049.64</v>
      </c>
    </row>
    <row r="17" spans="2:7" ht="12.75">
      <c r="B17" s="10" t="s">
        <v>23</v>
      </c>
      <c r="C17" s="9">
        <f>SUM(C18:C24)</f>
        <v>10340219.18</v>
      </c>
      <c r="D17" s="9">
        <f>SUM(D18:D24)</f>
        <v>12212410.659999998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5786575.1</v>
      </c>
      <c r="G18" s="9">
        <v>5871044.22</v>
      </c>
    </row>
    <row r="19" spans="2:7" ht="12.75">
      <c r="B19" s="12" t="s">
        <v>27</v>
      </c>
      <c r="C19" s="9">
        <v>10225786.98</v>
      </c>
      <c r="D19" s="9">
        <v>12187655.36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62432.2</v>
      </c>
      <c r="D20" s="9">
        <v>21150.2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52000</v>
      </c>
      <c r="D22" s="9">
        <v>3605.1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8090.4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8090.4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131317965.11000001</v>
      </c>
      <c r="D47" s="9">
        <f>D9+D17+D25+D31+D37+D38+D41</f>
        <v>112161560.21</v>
      </c>
      <c r="E47" s="8" t="s">
        <v>82</v>
      </c>
      <c r="F47" s="9">
        <f>F9+F19+F23+F26+F27+F31+F38+F42</f>
        <v>9263316.09</v>
      </c>
      <c r="G47" s="9">
        <f>G9+G19+G23+G26+G27+G31+G38+G42</f>
        <v>21146352.63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309047609.02</v>
      </c>
      <c r="D52" s="9">
        <v>306985778.3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109785955.53</v>
      </c>
      <c r="D53" s="9">
        <v>113211485.27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2646861.51</v>
      </c>
      <c r="D54" s="9">
        <v>2646861.51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-70400684.73</v>
      </c>
      <c r="D55" s="9">
        <v>-78149516.54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9263316.09</v>
      </c>
      <c r="G59" s="9">
        <f>G47+G57</f>
        <v>21146352.63</v>
      </c>
    </row>
    <row r="60" spans="2:7" ht="25.5">
      <c r="B60" s="6" t="s">
        <v>102</v>
      </c>
      <c r="C60" s="9">
        <f>SUM(C50:C58)</f>
        <v>351079741.3299999</v>
      </c>
      <c r="D60" s="9">
        <f>SUM(D50:D58)</f>
        <v>344694608.53999996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482397706.43999994</v>
      </c>
      <c r="D62" s="9">
        <f>D47+D60</f>
        <v>456856168.74999994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279738493.51</v>
      </c>
      <c r="G63" s="9">
        <f>SUM(G64:G66)</f>
        <v>272314528.85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279738493.51</v>
      </c>
      <c r="G66" s="9">
        <v>272314528.85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193395896.84</v>
      </c>
      <c r="G68" s="9">
        <f>SUM(G69:G73)</f>
        <v>163395287.26999998</v>
      </c>
    </row>
    <row r="69" spans="2:7" ht="12.75">
      <c r="B69" s="10"/>
      <c r="C69" s="9"/>
      <c r="D69" s="9"/>
      <c r="E69" s="11" t="s">
        <v>110</v>
      </c>
      <c r="F69" s="9">
        <v>51510433.65</v>
      </c>
      <c r="G69" s="9">
        <v>40236645.47</v>
      </c>
    </row>
    <row r="70" spans="2:7" ht="12.75">
      <c r="B70" s="10"/>
      <c r="C70" s="9"/>
      <c r="D70" s="9"/>
      <c r="E70" s="11" t="s">
        <v>111</v>
      </c>
      <c r="F70" s="9">
        <v>142005366.59</v>
      </c>
      <c r="G70" s="9">
        <v>123158641.8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-119903.4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473134390.35</v>
      </c>
      <c r="G79" s="9">
        <f>G63+G68+G75</f>
        <v>435709816.12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482397706.44</v>
      </c>
      <c r="G81" s="9">
        <f>G59+G79</f>
        <v>456856168.75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2016-12-20T19:33:34Z</cp:lastPrinted>
  <dcterms:created xsi:type="dcterms:W3CDTF">2016-10-11T18:36:49Z</dcterms:created>
  <dcterms:modified xsi:type="dcterms:W3CDTF">2018-04-25T17:13:54Z</dcterms:modified>
  <cp:category/>
  <cp:version/>
  <cp:contentType/>
  <cp:contentStatus/>
</cp:coreProperties>
</file>